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https://itchallenge-my.sharepoint.com/personal/konrad_pogodz_itch_pl/Documents/Pulpit/Marketing/Excel005/"/>
    </mc:Choice>
  </mc:AlternateContent>
  <xr:revisionPtr revIDLastSave="286" documentId="14_{EF6F4D1E-E23F-453A-B9D1-152F17F78CC4}" xr6:coauthVersionLast="47" xr6:coauthVersionMax="47" xr10:uidLastSave="{C6260AA7-4508-4CE8-BD5D-A2002AE99DB7}"/>
  <bookViews>
    <workbookView xWindow="-108" yWindow="-108" windowWidth="23256" windowHeight="12456" xr2:uid="{741ECA10-EAD8-474C-9697-68000C1FD691}"/>
  </bookViews>
  <sheets>
    <sheet name="Odcinek005" sheetId="7" r:id="rId1"/>
  </sheets>
  <definedNames>
    <definedName name="ExternalData_1" localSheetId="0" hidden="1">Odcinek005!#REF!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7" l="1"/>
  <c r="J8" i="7"/>
  <c r="J2" i="7"/>
  <c r="J9" i="7"/>
  <c r="J10" i="7"/>
  <c r="J11" i="7"/>
  <c r="J12" i="7"/>
  <c r="J13" i="7"/>
  <c r="J14" i="7"/>
  <c r="J3" i="7"/>
  <c r="J4" i="7"/>
  <c r="J15" i="7"/>
  <c r="J16" i="7"/>
  <c r="J17" i="7"/>
  <c r="J18" i="7"/>
  <c r="J19" i="7"/>
  <c r="J20" i="7"/>
  <c r="J21" i="7"/>
  <c r="J5" i="7"/>
  <c r="J22" i="7"/>
  <c r="J23" i="7"/>
  <c r="J24" i="7"/>
  <c r="J25" i="7"/>
  <c r="J26" i="7"/>
  <c r="J6" i="7"/>
  <c r="D8" i="7"/>
  <c r="D9" i="7"/>
  <c r="D10" i="7"/>
  <c r="D11" i="7"/>
  <c r="D12" i="7"/>
  <c r="D13" i="7"/>
  <c r="D14" i="7"/>
  <c r="D2" i="7"/>
  <c r="D15" i="7"/>
  <c r="D3" i="7"/>
  <c r="D4" i="7"/>
  <c r="D16" i="7"/>
  <c r="D17" i="7"/>
  <c r="D18" i="7"/>
  <c r="D5" i="7"/>
  <c r="D19" i="7"/>
  <c r="D20" i="7"/>
  <c r="D6" i="7"/>
  <c r="D7" i="7"/>
  <c r="D21" i="7"/>
  <c r="D22" i="7"/>
  <c r="D23" i="7"/>
  <c r="D24" i="7"/>
  <c r="D25" i="7"/>
  <c r="D26" i="7"/>
</calcChain>
</file>

<file path=xl/sharedStrings.xml><?xml version="1.0" encoding="utf-8"?>
<sst xmlns="http://schemas.openxmlformats.org/spreadsheetml/2006/main" count="158" uniqueCount="54">
  <si>
    <t>Nr2</t>
  </si>
  <si>
    <t>Nazwa2</t>
  </si>
  <si>
    <t>Kwota2</t>
  </si>
  <si>
    <t>Nr1</t>
  </si>
  <si>
    <t>Nazwa1</t>
  </si>
  <si>
    <t>Kwota1</t>
  </si>
  <si>
    <t>Nazwa projektu 10021</t>
  </si>
  <si>
    <t>Nazwa projektu 10057</t>
  </si>
  <si>
    <t>Nazwa projektu 10063</t>
  </si>
  <si>
    <t>Nazwa projektu 10069</t>
  </si>
  <si>
    <t>Nazwa projektu 10075</t>
  </si>
  <si>
    <t>Nazwa projektu 10081</t>
  </si>
  <si>
    <t>Nazwa projektu 10087</t>
  </si>
  <si>
    <t>Nazwa projektu 10093</t>
  </si>
  <si>
    <t>Nazwa projektu 10099</t>
  </si>
  <si>
    <t>Nazwa projektu 10105</t>
  </si>
  <si>
    <t>Nazwa projektu 10111</t>
  </si>
  <si>
    <t>Nazwa projektu 10117</t>
  </si>
  <si>
    <t>Nazwa projektu 10123</t>
  </si>
  <si>
    <t>Nazwa projektu 10129</t>
  </si>
  <si>
    <t>Nazwa projektu 10147</t>
  </si>
  <si>
    <t>Nazwa projektu 10060</t>
  </si>
  <si>
    <t>Nazwa projektu 10066</t>
  </si>
  <si>
    <t>Nazwa projektu 10072</t>
  </si>
  <si>
    <t>Nazwa projektu 10078</t>
  </si>
  <si>
    <t>Nazwa projektu 10084</t>
  </si>
  <si>
    <t>Nazwa projektu 10090</t>
  </si>
  <si>
    <t>Nazwa projektu 10096</t>
  </si>
  <si>
    <t>Nazwa projektu 10102</t>
  </si>
  <si>
    <t>Nazwa projektu 10108</t>
  </si>
  <si>
    <t>Nazwa projektu 10114</t>
  </si>
  <si>
    <t>Nazwa projektu 10120</t>
  </si>
  <si>
    <t>Nazwa projektu 10126</t>
  </si>
  <si>
    <t>Nazwa projektu 10028</t>
  </si>
  <si>
    <t>Nazwa projektu 10035</t>
  </si>
  <si>
    <t>Nazwa projektu 10042</t>
  </si>
  <si>
    <t>Nazwa projektu 10049</t>
  </si>
  <si>
    <t>Nazwa projektu 10056</t>
  </si>
  <si>
    <t>Nazwa projektu 10070</t>
  </si>
  <si>
    <t>Nazwa projektu 10077</t>
  </si>
  <si>
    <t>Nazwa projektu 10091</t>
  </si>
  <si>
    <t>Nazwa projektu 10098</t>
  </si>
  <si>
    <t>Nazwa projektu 10112</t>
  </si>
  <si>
    <t>Nazwa projektu 10119</t>
  </si>
  <si>
    <t>Nazwa projektu 10133</t>
  </si>
  <si>
    <t>Nazwa projektu 10140</t>
  </si>
  <si>
    <t>Nazwa projektu 10154</t>
  </si>
  <si>
    <t>Nazwa projektu 10161</t>
  </si>
  <si>
    <t>Nazwa projektu 10168</t>
  </si>
  <si>
    <t>Nazwa projektu 10175</t>
  </si>
  <si>
    <t>Nazwa projektu 10182</t>
  </si>
  <si>
    <t>Nazwa projektu 10189</t>
  </si>
  <si>
    <t>PozycjaT2</t>
  </si>
  <si>
    <t>PozycjaT1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</si>
</sst>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4" fontId="1" fillId="0" borderId="6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</cellXfs>
  <cellStyles count="1">
    <cellStyle name="Normalny" xfId="0" builtinId="0"/>
  </cellStyles>
  <dxfs count="39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A3C760-31DB-416D-9EEC-8463C3425F3A}" name="Tabela1" displayName="Tabela1" ref="A1:D26" totalsRowShown="0" headerRowDxfId="22" headerRowBorderDxfId="20" tableBorderDxfId="21" totalsRowBorderDxfId="19">
  <autoFilter ref="A1:D26" xr:uid="{D4A3C760-31DB-416D-9EEC-8463C3425F3A}"/>
  <sortState xmlns:xlrd2="http://schemas.microsoft.com/office/spreadsheetml/2017/richdata2" ref="A2:D26">
    <sortCondition ref="D1:D26"/>
  </sortState>
  <tableColumns count="4">
    <tableColumn id="1" xr3:uid="{C072E674-D4B9-44AE-A18D-C9BEB18D2FE2}" name="Nr1" dataDxfId="18"/>
    <tableColumn id="2" xr3:uid="{4CBEE1D9-173A-497B-AD5E-E78B02A45554}" name="Nazwa1" dataDxfId="17"/>
    <tableColumn id="3" xr3:uid="{B44B2F4F-4D0A-45A6-91DD-716C83366760}" name="Kwota1" dataDxfId="16"/>
    <tableColumn id="4" xr3:uid="{733C1786-F813-4D91-891F-33514019AC97}" name="PozycjaT2" dataDxfId="8">
      <calculatedColumnFormula>MATCH(Tabela1[[#This Row],[Nr1]],Tabela2[Nr2],0)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A48671-E09F-4271-BE4B-4B4174DE3430}" name="Tabela2" displayName="Tabela2" ref="G1:J26" totalsRowShown="0" headerRowDxfId="15" headerRowBorderDxfId="14">
  <autoFilter ref="G1:J26" xr:uid="{09A48671-E09F-4271-BE4B-4B4174DE3430}"/>
  <sortState xmlns:xlrd2="http://schemas.microsoft.com/office/spreadsheetml/2017/richdata2" ref="G2:J26">
    <sortCondition ref="J1:J26"/>
  </sortState>
  <tableColumns count="4">
    <tableColumn id="1" xr3:uid="{66E52C99-289A-4065-AB84-76148A63F5E4}" name="Nr2" dataDxfId="13"/>
    <tableColumn id="2" xr3:uid="{C683C7EA-A580-4BD0-921F-5F377D0663F7}" name="Nazwa2" dataDxfId="12"/>
    <tableColumn id="3" xr3:uid="{EDA9C82C-1D09-43E7-8188-2C0268081038}" name="Kwota2" dataDxfId="11"/>
    <tableColumn id="4" xr3:uid="{CB4460E9-8DC5-40DD-A97D-28DA6C386219}" name="PozycjaT1" dataDxfId="7">
      <calculatedColumnFormula>MATCH(Tabela2[[#This Row],[Nr2]],Tabela1[Nr1],0)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AD33-E347-4AD3-8161-30A6A5C24119}">
  <sheetPr codeName="Arkusz4"/>
  <dimension ref="A1:AQ26"/>
  <sheetViews>
    <sheetView tabSelected="1" zoomScale="90" zoomScaleNormal="90" workbookViewId="0">
      <selection activeCell="D9" sqref="D9"/>
    </sheetView>
  </sheetViews>
  <sheetFormatPr defaultRowHeight="14.4" x14ac:dyDescent="0.3"/>
  <cols>
    <col min="1" max="1" width="8.88671875" style="1"/>
    <col min="2" max="2" width="18.77734375" style="1" bestFit="1" customWidth="1"/>
    <col min="3" max="3" width="11" style="1" customWidth="1"/>
    <col min="4" max="4" width="14.6640625" style="1" customWidth="1"/>
    <col min="5" max="6" width="8.88671875" style="1"/>
    <col min="7" max="7" width="8.88671875" style="2"/>
    <col min="8" max="8" width="19.44140625" style="1" bestFit="1" customWidth="1"/>
    <col min="9" max="9" width="11.77734375" style="1" bestFit="1" customWidth="1"/>
    <col min="10" max="10" width="14.6640625" style="1" customWidth="1"/>
  </cols>
  <sheetData>
    <row r="1" spans="1:43" x14ac:dyDescent="0.3">
      <c r="A1" s="3" t="s">
        <v>3</v>
      </c>
      <c r="B1" s="4" t="s">
        <v>4</v>
      </c>
      <c r="C1" s="5" t="s">
        <v>5</v>
      </c>
      <c r="D1" s="4" t="s">
        <v>52</v>
      </c>
      <c r="G1" s="3" t="s">
        <v>0</v>
      </c>
      <c r="H1" s="4" t="s">
        <v>1</v>
      </c>
      <c r="I1" s="5" t="s">
        <v>2</v>
      </c>
      <c r="J1" s="4" t="s">
        <v>53</v>
      </c>
    </row>
    <row r="2" spans="1:43" x14ac:dyDescent="0.3">
      <c r="A2" s="6">
        <v>10063</v>
      </c>
      <c r="B2" s="7" t="s">
        <v>8</v>
      </c>
      <c r="C2" s="8">
        <v>87644.556898010123</v>
      </c>
      <c r="D2" s="1">
        <f>MATCH(Tabela1[[#This Row],[Nr1]],Tabela2[Nr2],0)</f>
        <v>1</v>
      </c>
      <c r="G2" s="11">
        <v>10063</v>
      </c>
      <c r="H2" s="7" t="s">
        <v>8</v>
      </c>
      <c r="I2" s="12">
        <v>83562.969498112521</v>
      </c>
      <c r="J2">
        <f>MATCH(Tabela2[[#This Row],[Nr2]],Tabela1[Nr1],0)</f>
        <v>1</v>
      </c>
      <c r="Z2">
        <v>10021</v>
      </c>
      <c r="AA2" t="s">
        <v>6</v>
      </c>
      <c r="AB2">
        <v>62371.333341316073</v>
      </c>
      <c r="AD2">
        <v>10057</v>
      </c>
      <c r="AE2" t="s">
        <v>7</v>
      </c>
      <c r="AF2">
        <v>73773.854326994959</v>
      </c>
      <c r="AK2">
        <v>10021</v>
      </c>
      <c r="AL2" t="s">
        <v>6</v>
      </c>
      <c r="AM2">
        <v>62371.333341316073</v>
      </c>
      <c r="AO2">
        <v>10057</v>
      </c>
      <c r="AP2" t="s">
        <v>7</v>
      </c>
      <c r="AQ2">
        <v>73773.854326994959</v>
      </c>
    </row>
    <row r="3" spans="1:43" x14ac:dyDescent="0.3">
      <c r="A3" s="6">
        <v>10084</v>
      </c>
      <c r="B3" s="7" t="s">
        <v>25</v>
      </c>
      <c r="C3" s="8">
        <v>95149.041595260715</v>
      </c>
      <c r="D3" s="1">
        <f>MATCH(Tabela1[[#This Row],[Nr1]],Tabela2[Nr2],0)</f>
        <v>2</v>
      </c>
      <c r="G3" s="11">
        <v>10084</v>
      </c>
      <c r="H3" s="7" t="s">
        <v>25</v>
      </c>
      <c r="I3" s="12">
        <v>72594.718126749853</v>
      </c>
      <c r="J3">
        <f>MATCH(Tabela2[[#This Row],[Nr2]],Tabela1[Nr1],0)</f>
        <v>2</v>
      </c>
      <c r="Z3">
        <v>10028</v>
      </c>
      <c r="AA3" t="s">
        <v>33</v>
      </c>
      <c r="AB3">
        <v>83162.464812311533</v>
      </c>
      <c r="AD3">
        <v>10060</v>
      </c>
      <c r="AE3" t="s">
        <v>21</v>
      </c>
      <c r="AF3">
        <v>67346.82939975553</v>
      </c>
      <c r="AK3">
        <v>10028</v>
      </c>
      <c r="AL3" t="s">
        <v>33</v>
      </c>
      <c r="AM3">
        <v>83162.464812311533</v>
      </c>
      <c r="AO3">
        <v>10060</v>
      </c>
      <c r="AP3" t="s">
        <v>21</v>
      </c>
      <c r="AQ3">
        <v>67346.82939975553</v>
      </c>
    </row>
    <row r="4" spans="1:43" x14ac:dyDescent="0.3">
      <c r="A4" s="6">
        <v>10084</v>
      </c>
      <c r="B4" s="7" t="s">
        <v>25</v>
      </c>
      <c r="C4" s="8">
        <v>10485.013845214775</v>
      </c>
      <c r="D4" s="1">
        <f>MATCH(Tabela1[[#This Row],[Nr1]],Tabela2[Nr2],0)</f>
        <v>2</v>
      </c>
      <c r="G4" s="11">
        <v>10084</v>
      </c>
      <c r="H4" s="7" t="s">
        <v>25</v>
      </c>
      <c r="I4" s="12">
        <v>80061.117132689309</v>
      </c>
      <c r="J4">
        <f>MATCH(Tabela2[[#This Row],[Nr2]],Tabela1[Nr1],0)</f>
        <v>2</v>
      </c>
      <c r="Z4">
        <v>10035</v>
      </c>
      <c r="AA4" t="s">
        <v>34</v>
      </c>
      <c r="AB4">
        <v>19322.420960314645</v>
      </c>
      <c r="AD4">
        <v>10063</v>
      </c>
      <c r="AE4" t="s">
        <v>8</v>
      </c>
      <c r="AF4">
        <v>83562.969498112521</v>
      </c>
      <c r="AK4">
        <v>10035</v>
      </c>
      <c r="AL4" t="s">
        <v>34</v>
      </c>
      <c r="AM4">
        <v>19322.420960314645</v>
      </c>
      <c r="AO4">
        <v>10063</v>
      </c>
      <c r="AP4" t="s">
        <v>8</v>
      </c>
      <c r="AQ4">
        <v>83562.969498112521</v>
      </c>
    </row>
    <row r="5" spans="1:43" x14ac:dyDescent="0.3">
      <c r="A5" s="6">
        <v>10105</v>
      </c>
      <c r="B5" s="7" t="s">
        <v>15</v>
      </c>
      <c r="C5" s="8">
        <v>8646.7278913572864</v>
      </c>
      <c r="D5" s="1">
        <f>MATCH(Tabela1[[#This Row],[Nr1]],Tabela2[Nr2],0)</f>
        <v>4</v>
      </c>
      <c r="G5" s="11">
        <v>10105</v>
      </c>
      <c r="H5" s="7" t="s">
        <v>15</v>
      </c>
      <c r="I5" s="12">
        <v>71677.024894582981</v>
      </c>
      <c r="J5">
        <f>MATCH(Tabela2[[#This Row],[Nr2]],Tabela1[Nr1],0)</f>
        <v>4</v>
      </c>
      <c r="Z5">
        <v>10042</v>
      </c>
      <c r="AA5" t="s">
        <v>35</v>
      </c>
      <c r="AB5">
        <v>41018.610095490563</v>
      </c>
      <c r="AD5">
        <v>10066</v>
      </c>
      <c r="AE5" t="s">
        <v>22</v>
      </c>
      <c r="AF5">
        <v>89610.373122659861</v>
      </c>
      <c r="AK5">
        <v>10042</v>
      </c>
      <c r="AL5" t="s">
        <v>35</v>
      </c>
      <c r="AM5">
        <v>41018.610095490563</v>
      </c>
      <c r="AO5">
        <v>10066</v>
      </c>
      <c r="AP5" t="s">
        <v>22</v>
      </c>
      <c r="AQ5">
        <v>89610.373122659861</v>
      </c>
    </row>
    <row r="6" spans="1:43" x14ac:dyDescent="0.3">
      <c r="A6" s="6">
        <v>10126</v>
      </c>
      <c r="B6" s="7" t="s">
        <v>32</v>
      </c>
      <c r="C6" s="8">
        <v>58025.368762974591</v>
      </c>
      <c r="D6" s="1">
        <f>MATCH(Tabela1[[#This Row],[Nr1]],Tabela2[Nr2],0)</f>
        <v>5</v>
      </c>
      <c r="G6" s="11">
        <v>10126</v>
      </c>
      <c r="H6" s="7" t="s">
        <v>32</v>
      </c>
      <c r="I6" s="12">
        <v>54071.936478779615</v>
      </c>
      <c r="J6">
        <f>MATCH(Tabela2[[#This Row],[Nr2]],Tabela1[Nr1],0)</f>
        <v>5</v>
      </c>
      <c r="Z6">
        <v>10049</v>
      </c>
      <c r="AA6" t="s">
        <v>36</v>
      </c>
      <c r="AB6">
        <v>15982.258457550346</v>
      </c>
      <c r="AD6">
        <v>10069</v>
      </c>
      <c r="AE6" t="s">
        <v>9</v>
      </c>
      <c r="AF6">
        <v>32248.252733460813</v>
      </c>
      <c r="AK6">
        <v>10042</v>
      </c>
      <c r="AL6" t="s">
        <v>35</v>
      </c>
      <c r="AM6">
        <v>67576.480734918325</v>
      </c>
      <c r="AO6">
        <v>10066</v>
      </c>
      <c r="AP6" t="s">
        <v>22</v>
      </c>
      <c r="AQ6">
        <v>6860.9053783953432</v>
      </c>
    </row>
    <row r="7" spans="1:43" x14ac:dyDescent="0.3">
      <c r="A7" s="6">
        <v>10126</v>
      </c>
      <c r="B7" s="7" t="s">
        <v>32</v>
      </c>
      <c r="C7" s="8">
        <v>61533.55540226517</v>
      </c>
      <c r="D7" s="1">
        <f>MATCH(Tabela1[[#This Row],[Nr1]],Tabela2[Nr2],0)</f>
        <v>5</v>
      </c>
      <c r="G7" s="11">
        <v>10057</v>
      </c>
      <c r="H7" s="7" t="s">
        <v>7</v>
      </c>
      <c r="I7" s="12">
        <v>73773.854326994959</v>
      </c>
      <c r="J7" t="e">
        <f>MATCH(Tabela2[[#This Row],[Nr2]],Tabela1[Nr1],0)</f>
        <v>#N/A</v>
      </c>
      <c r="Z7">
        <v>10056</v>
      </c>
      <c r="AA7" t="s">
        <v>37</v>
      </c>
      <c r="AB7">
        <v>6460.9542309784438</v>
      </c>
      <c r="AD7">
        <v>10072</v>
      </c>
      <c r="AE7" t="s">
        <v>23</v>
      </c>
      <c r="AF7">
        <v>73960.162723114336</v>
      </c>
      <c r="AK7">
        <v>10049</v>
      </c>
      <c r="AL7" t="s">
        <v>36</v>
      </c>
      <c r="AM7">
        <v>15982.258457550346</v>
      </c>
      <c r="AO7">
        <v>10069</v>
      </c>
      <c r="AP7" t="s">
        <v>9</v>
      </c>
      <c r="AQ7">
        <v>32248.252733460813</v>
      </c>
    </row>
    <row r="8" spans="1:43" x14ac:dyDescent="0.3">
      <c r="A8" s="6">
        <v>10021</v>
      </c>
      <c r="B8" s="7" t="s">
        <v>6</v>
      </c>
      <c r="C8" s="8">
        <v>62371.333341316073</v>
      </c>
      <c r="D8" s="1" t="e">
        <f>MATCH(Tabela1[[#This Row],[Nr1]],Tabela2[Nr2],0)</f>
        <v>#N/A</v>
      </c>
      <c r="G8" s="11">
        <v>10060</v>
      </c>
      <c r="H8" s="7" t="s">
        <v>21</v>
      </c>
      <c r="I8" s="12">
        <v>67346.82939975553</v>
      </c>
      <c r="J8" t="e">
        <f>MATCH(Tabela2[[#This Row],[Nr2]],Tabela1[Nr1],0)</f>
        <v>#N/A</v>
      </c>
      <c r="Z8">
        <v>10063</v>
      </c>
      <c r="AA8" t="s">
        <v>8</v>
      </c>
      <c r="AB8">
        <v>87644.556898010123</v>
      </c>
      <c r="AD8">
        <v>10075</v>
      </c>
      <c r="AE8" t="s">
        <v>10</v>
      </c>
      <c r="AF8">
        <v>53929.422942113888</v>
      </c>
      <c r="AK8">
        <v>10056</v>
      </c>
      <c r="AL8" t="s">
        <v>37</v>
      </c>
      <c r="AM8">
        <v>6460.9542309784438</v>
      </c>
      <c r="AO8">
        <v>10072</v>
      </c>
      <c r="AP8" t="s">
        <v>23</v>
      </c>
      <c r="AQ8">
        <v>73960.162723114336</v>
      </c>
    </row>
    <row r="9" spans="1:43" x14ac:dyDescent="0.3">
      <c r="A9" s="6">
        <v>10028</v>
      </c>
      <c r="B9" s="7" t="s">
        <v>33</v>
      </c>
      <c r="C9" s="8">
        <v>83162.464812311533</v>
      </c>
      <c r="D9" s="1" t="e">
        <f>MATCH(Tabela1[[#This Row],[Nr1]],Tabela2[Nr2],0)</f>
        <v>#N/A</v>
      </c>
      <c r="G9" s="11">
        <v>10066</v>
      </c>
      <c r="H9" s="7" t="s">
        <v>22</v>
      </c>
      <c r="I9" s="12">
        <v>89610.373122659861</v>
      </c>
      <c r="J9" t="e">
        <f>MATCH(Tabela2[[#This Row],[Nr2]],Tabela1[Nr1],0)</f>
        <v>#N/A</v>
      </c>
      <c r="Z9">
        <v>10070</v>
      </c>
      <c r="AA9" t="s">
        <v>38</v>
      </c>
      <c r="AB9">
        <v>84225.427730692361</v>
      </c>
      <c r="AD9">
        <v>10078</v>
      </c>
      <c r="AE9" t="s">
        <v>24</v>
      </c>
      <c r="AF9">
        <v>56395.83228853593</v>
      </c>
      <c r="AK9">
        <v>10063</v>
      </c>
      <c r="AL9" t="s">
        <v>8</v>
      </c>
      <c r="AM9">
        <v>87644.556898010123</v>
      </c>
      <c r="AO9">
        <v>10075</v>
      </c>
      <c r="AP9" t="s">
        <v>10</v>
      </c>
      <c r="AQ9">
        <v>53929.422942113888</v>
      </c>
    </row>
    <row r="10" spans="1:43" x14ac:dyDescent="0.3">
      <c r="A10" s="6">
        <v>10035</v>
      </c>
      <c r="B10" s="7" t="s">
        <v>34</v>
      </c>
      <c r="C10" s="8">
        <v>19322.420960314645</v>
      </c>
      <c r="D10" s="1" t="e">
        <f>MATCH(Tabela1[[#This Row],[Nr1]],Tabela2[Nr2],0)</f>
        <v>#N/A</v>
      </c>
      <c r="G10" s="11">
        <v>10066</v>
      </c>
      <c r="H10" s="7" t="s">
        <v>22</v>
      </c>
      <c r="I10" s="12">
        <v>6860.9053783953432</v>
      </c>
      <c r="J10" t="e">
        <f>MATCH(Tabela2[[#This Row],[Nr2]],Tabela1[Nr1],0)</f>
        <v>#N/A</v>
      </c>
      <c r="Z10">
        <v>10077</v>
      </c>
      <c r="AA10" t="s">
        <v>39</v>
      </c>
      <c r="AB10">
        <v>10485.013845214775</v>
      </c>
      <c r="AD10">
        <v>10081</v>
      </c>
      <c r="AE10" t="s">
        <v>11</v>
      </c>
      <c r="AF10">
        <v>80061.117132689309</v>
      </c>
      <c r="AK10">
        <v>10070</v>
      </c>
      <c r="AL10" t="s">
        <v>38</v>
      </c>
      <c r="AM10">
        <v>84225.427730692361</v>
      </c>
      <c r="AO10">
        <v>10078</v>
      </c>
      <c r="AP10" t="s">
        <v>24</v>
      </c>
      <c r="AQ10">
        <v>56395.83228853593</v>
      </c>
    </row>
    <row r="11" spans="1:43" x14ac:dyDescent="0.3">
      <c r="A11" s="6">
        <v>10042</v>
      </c>
      <c r="B11" s="7" t="s">
        <v>35</v>
      </c>
      <c r="C11" s="8">
        <v>41018.610095490563</v>
      </c>
      <c r="D11" s="1" t="e">
        <f>MATCH(Tabela1[[#This Row],[Nr1]],Tabela2[Nr2],0)</f>
        <v>#N/A</v>
      </c>
      <c r="G11" s="11">
        <v>10069</v>
      </c>
      <c r="H11" s="7" t="s">
        <v>9</v>
      </c>
      <c r="I11" s="12">
        <v>32248.252733460813</v>
      </c>
      <c r="J11" t="e">
        <f>MATCH(Tabela2[[#This Row],[Nr2]],Tabela1[Nr1],0)</f>
        <v>#N/A</v>
      </c>
      <c r="Z11">
        <v>10084</v>
      </c>
      <c r="AA11" t="s">
        <v>25</v>
      </c>
      <c r="AB11">
        <v>95149.041595260715</v>
      </c>
      <c r="AD11">
        <v>10084</v>
      </c>
      <c r="AE11" t="s">
        <v>25</v>
      </c>
      <c r="AF11">
        <v>72594.718126749853</v>
      </c>
      <c r="AK11">
        <v>10084</v>
      </c>
      <c r="AL11" t="s">
        <v>25</v>
      </c>
      <c r="AM11">
        <v>95149.041595260715</v>
      </c>
      <c r="AO11">
        <v>10084</v>
      </c>
      <c r="AP11" t="s">
        <v>25</v>
      </c>
      <c r="AQ11">
        <v>72594.718126749853</v>
      </c>
    </row>
    <row r="12" spans="1:43" x14ac:dyDescent="0.3">
      <c r="A12" s="6">
        <v>10042</v>
      </c>
      <c r="B12" s="7" t="s">
        <v>35</v>
      </c>
      <c r="C12" s="8">
        <v>67576.480734918325</v>
      </c>
      <c r="D12" s="1" t="e">
        <f>MATCH(Tabela1[[#This Row],[Nr1]],Tabela2[Nr2],0)</f>
        <v>#N/A</v>
      </c>
      <c r="G12" s="11">
        <v>10072</v>
      </c>
      <c r="H12" s="7" t="s">
        <v>23</v>
      </c>
      <c r="I12" s="12">
        <v>73960.162723114336</v>
      </c>
      <c r="J12" t="e">
        <f>MATCH(Tabela2[[#This Row],[Nr2]],Tabela1[Nr1],0)</f>
        <v>#N/A</v>
      </c>
      <c r="Z12">
        <v>10091</v>
      </c>
      <c r="AA12" t="s">
        <v>40</v>
      </c>
      <c r="AB12">
        <v>45789.180162781995</v>
      </c>
      <c r="AD12">
        <v>10087</v>
      </c>
      <c r="AE12" t="s">
        <v>12</v>
      </c>
      <c r="AF12">
        <v>3245.7717950394758</v>
      </c>
      <c r="AK12">
        <v>10084</v>
      </c>
      <c r="AL12" t="s">
        <v>25</v>
      </c>
      <c r="AM12">
        <v>10485.013845214775</v>
      </c>
      <c r="AO12">
        <v>10084</v>
      </c>
      <c r="AP12" t="s">
        <v>25</v>
      </c>
      <c r="AQ12">
        <v>80061.117132689309</v>
      </c>
    </row>
    <row r="13" spans="1:43" x14ac:dyDescent="0.3">
      <c r="A13" s="6">
        <v>10049</v>
      </c>
      <c r="B13" s="7" t="s">
        <v>36</v>
      </c>
      <c r="C13" s="8">
        <v>15982.258457550346</v>
      </c>
      <c r="D13" s="1" t="e">
        <f>MATCH(Tabela1[[#This Row],[Nr1]],Tabela2[Nr2],0)</f>
        <v>#N/A</v>
      </c>
      <c r="G13" s="11">
        <v>10075</v>
      </c>
      <c r="H13" s="7" t="s">
        <v>10</v>
      </c>
      <c r="I13" s="12">
        <v>53929.422942113888</v>
      </c>
      <c r="J13" t="e">
        <f>MATCH(Tabela2[[#This Row],[Nr2]],Tabela1[Nr1],0)</f>
        <v>#N/A</v>
      </c>
      <c r="Z13">
        <v>10098</v>
      </c>
      <c r="AA13" t="s">
        <v>41</v>
      </c>
      <c r="AB13">
        <v>67391.295617154494</v>
      </c>
      <c r="AD13">
        <v>10090</v>
      </c>
      <c r="AE13" t="s">
        <v>26</v>
      </c>
      <c r="AF13">
        <v>90613.688352933503</v>
      </c>
      <c r="AK13">
        <v>10091</v>
      </c>
      <c r="AL13" t="s">
        <v>40</v>
      </c>
      <c r="AM13">
        <v>45789.180162781995</v>
      </c>
      <c r="AO13">
        <v>10087</v>
      </c>
      <c r="AP13" t="s">
        <v>12</v>
      </c>
      <c r="AQ13">
        <v>3245.7717950394758</v>
      </c>
    </row>
    <row r="14" spans="1:43" x14ac:dyDescent="0.3">
      <c r="A14" s="6">
        <v>10056</v>
      </c>
      <c r="B14" s="7" t="s">
        <v>37</v>
      </c>
      <c r="C14" s="8">
        <v>6460.9542309784438</v>
      </c>
      <c r="D14" s="1" t="e">
        <f>MATCH(Tabela1[[#This Row],[Nr1]],Tabela2[Nr2],0)</f>
        <v>#N/A</v>
      </c>
      <c r="G14" s="11">
        <v>10078</v>
      </c>
      <c r="H14" s="7" t="s">
        <v>24</v>
      </c>
      <c r="I14" s="12">
        <v>56395.83228853593</v>
      </c>
      <c r="J14" t="e">
        <f>MATCH(Tabela2[[#This Row],[Nr2]],Tabela1[Nr1],0)</f>
        <v>#N/A</v>
      </c>
      <c r="Z14">
        <v>10105</v>
      </c>
      <c r="AA14" t="s">
        <v>15</v>
      </c>
      <c r="AB14">
        <v>8646.7278913572864</v>
      </c>
      <c r="AD14">
        <v>10093</v>
      </c>
      <c r="AE14" t="s">
        <v>13</v>
      </c>
      <c r="AF14">
        <v>92656.308673691368</v>
      </c>
      <c r="AK14">
        <v>10091</v>
      </c>
      <c r="AL14" t="s">
        <v>40</v>
      </c>
      <c r="AM14">
        <v>45062.669895268104</v>
      </c>
      <c r="AO14">
        <v>10090</v>
      </c>
      <c r="AP14" t="s">
        <v>26</v>
      </c>
      <c r="AQ14">
        <v>90613.688352933503</v>
      </c>
    </row>
    <row r="15" spans="1:43" x14ac:dyDescent="0.3">
      <c r="A15" s="6">
        <v>10070</v>
      </c>
      <c r="B15" s="7" t="s">
        <v>38</v>
      </c>
      <c r="C15" s="8">
        <v>84225.427730692361</v>
      </c>
      <c r="D15" s="1" t="e">
        <f>MATCH(Tabela1[[#This Row],[Nr1]],Tabela2[Nr2],0)</f>
        <v>#N/A</v>
      </c>
      <c r="G15" s="11">
        <v>10087</v>
      </c>
      <c r="H15" s="7" t="s">
        <v>12</v>
      </c>
      <c r="I15" s="12">
        <v>3245.7717950394758</v>
      </c>
      <c r="J15" t="e">
        <f>MATCH(Tabela2[[#This Row],[Nr2]],Tabela1[Nr1],0)</f>
        <v>#N/A</v>
      </c>
      <c r="Z15">
        <v>10112</v>
      </c>
      <c r="AA15" t="s">
        <v>42</v>
      </c>
      <c r="AB15">
        <v>68413.845863307361</v>
      </c>
      <c r="AD15">
        <v>10096</v>
      </c>
      <c r="AE15" t="s">
        <v>27</v>
      </c>
      <c r="AF15">
        <v>46991.926066228109</v>
      </c>
      <c r="AK15">
        <v>10098</v>
      </c>
      <c r="AL15" t="s">
        <v>41</v>
      </c>
      <c r="AM15">
        <v>67391.295617154494</v>
      </c>
      <c r="AO15">
        <v>10093</v>
      </c>
      <c r="AP15" t="s">
        <v>13</v>
      </c>
      <c r="AQ15">
        <v>92656.308673691368</v>
      </c>
    </row>
    <row r="16" spans="1:43" x14ac:dyDescent="0.3">
      <c r="A16" s="6">
        <v>10091</v>
      </c>
      <c r="B16" s="7" t="s">
        <v>40</v>
      </c>
      <c r="C16" s="8">
        <v>45789.180162781995</v>
      </c>
      <c r="D16" s="1" t="e">
        <f>MATCH(Tabela1[[#This Row],[Nr1]],Tabela2[Nr2],0)</f>
        <v>#N/A</v>
      </c>
      <c r="G16" s="11">
        <v>10090</v>
      </c>
      <c r="H16" s="7" t="s">
        <v>26</v>
      </c>
      <c r="I16" s="12">
        <v>90613.688352933503</v>
      </c>
      <c r="J16" t="e">
        <f>MATCH(Tabela2[[#This Row],[Nr2]],Tabela1[Nr1],0)</f>
        <v>#N/A</v>
      </c>
      <c r="Z16">
        <v>10119</v>
      </c>
      <c r="AA16" t="s">
        <v>43</v>
      </c>
      <c r="AB16">
        <v>95137.085595607845</v>
      </c>
      <c r="AD16">
        <v>10099</v>
      </c>
      <c r="AE16" t="s">
        <v>14</v>
      </c>
      <c r="AF16">
        <v>17336.225687770802</v>
      </c>
      <c r="AK16">
        <v>10105</v>
      </c>
      <c r="AL16" t="s">
        <v>15</v>
      </c>
      <c r="AM16">
        <v>8646.7278913572864</v>
      </c>
      <c r="AO16">
        <v>10096</v>
      </c>
      <c r="AP16" t="s">
        <v>27</v>
      </c>
      <c r="AQ16">
        <v>46991.926066228109</v>
      </c>
    </row>
    <row r="17" spans="1:43" x14ac:dyDescent="0.3">
      <c r="A17" s="6">
        <v>10091</v>
      </c>
      <c r="B17" s="7" t="s">
        <v>40</v>
      </c>
      <c r="C17" s="8">
        <v>45062.669895268104</v>
      </c>
      <c r="D17" s="1" t="e">
        <f>MATCH(Tabela1[[#This Row],[Nr1]],Tabela2[Nr2],0)</f>
        <v>#N/A</v>
      </c>
      <c r="G17" s="11">
        <v>10093</v>
      </c>
      <c r="H17" s="7" t="s">
        <v>13</v>
      </c>
      <c r="I17" s="12">
        <v>92656.308673691368</v>
      </c>
      <c r="J17" t="e">
        <f>MATCH(Tabela2[[#This Row],[Nr2]],Tabela1[Nr1],0)</f>
        <v>#N/A</v>
      </c>
      <c r="Z17">
        <v>10126</v>
      </c>
      <c r="AA17" t="s">
        <v>32</v>
      </c>
      <c r="AB17">
        <v>58025.368762974591</v>
      </c>
      <c r="AD17">
        <v>10102</v>
      </c>
      <c r="AE17" t="s">
        <v>28</v>
      </c>
      <c r="AF17">
        <v>46342.389667928364</v>
      </c>
      <c r="AK17">
        <v>10112</v>
      </c>
      <c r="AL17" t="s">
        <v>42</v>
      </c>
      <c r="AM17">
        <v>68413.845863307361</v>
      </c>
      <c r="AO17">
        <v>10099</v>
      </c>
      <c r="AP17" t="s">
        <v>14</v>
      </c>
      <c r="AQ17">
        <v>17336.225687770802</v>
      </c>
    </row>
    <row r="18" spans="1:43" x14ac:dyDescent="0.3">
      <c r="A18" s="6">
        <v>10098</v>
      </c>
      <c r="B18" s="7" t="s">
        <v>41</v>
      </c>
      <c r="C18" s="8">
        <v>67391.295617154494</v>
      </c>
      <c r="D18" s="1" t="e">
        <f>MATCH(Tabela1[[#This Row],[Nr1]],Tabela2[Nr2],0)</f>
        <v>#N/A</v>
      </c>
      <c r="G18" s="11">
        <v>10096</v>
      </c>
      <c r="H18" s="7" t="s">
        <v>27</v>
      </c>
      <c r="I18" s="12">
        <v>46991.926066228109</v>
      </c>
      <c r="J18" t="e">
        <f>MATCH(Tabela2[[#This Row],[Nr2]],Tabela1[Nr1],0)</f>
        <v>#N/A</v>
      </c>
      <c r="Z18">
        <v>10133</v>
      </c>
      <c r="AA18" t="s">
        <v>44</v>
      </c>
      <c r="AB18">
        <v>3609.3980572079686</v>
      </c>
      <c r="AD18">
        <v>10105</v>
      </c>
      <c r="AE18" t="s">
        <v>15</v>
      </c>
      <c r="AF18">
        <v>71677.024894582981</v>
      </c>
      <c r="AK18">
        <v>10119</v>
      </c>
      <c r="AL18" t="s">
        <v>43</v>
      </c>
      <c r="AM18">
        <v>95137.085595607845</v>
      </c>
      <c r="AO18">
        <v>10099</v>
      </c>
      <c r="AP18" t="s">
        <v>14</v>
      </c>
      <c r="AQ18">
        <v>79987.462494308609</v>
      </c>
    </row>
    <row r="19" spans="1:43" x14ac:dyDescent="0.3">
      <c r="A19" s="6">
        <v>10112</v>
      </c>
      <c r="B19" s="7" t="s">
        <v>42</v>
      </c>
      <c r="C19" s="8">
        <v>68413.845863307361</v>
      </c>
      <c r="D19" s="1" t="e">
        <f>MATCH(Tabela1[[#This Row],[Nr1]],Tabela2[Nr2],0)</f>
        <v>#N/A</v>
      </c>
      <c r="G19" s="11">
        <v>10099</v>
      </c>
      <c r="H19" s="7" t="s">
        <v>14</v>
      </c>
      <c r="I19" s="12">
        <v>17336.225687770802</v>
      </c>
      <c r="J19" t="e">
        <f>MATCH(Tabela2[[#This Row],[Nr2]],Tabela1[Nr1],0)</f>
        <v>#N/A</v>
      </c>
      <c r="Z19">
        <v>10140</v>
      </c>
      <c r="AA19" t="s">
        <v>45</v>
      </c>
      <c r="AB19">
        <v>9385.0044378906878</v>
      </c>
      <c r="AD19">
        <v>10108</v>
      </c>
      <c r="AE19" t="s">
        <v>29</v>
      </c>
      <c r="AF19">
        <v>18898.90746822015</v>
      </c>
      <c r="AK19">
        <v>10126</v>
      </c>
      <c r="AL19" t="s">
        <v>32</v>
      </c>
      <c r="AM19">
        <v>58025.368762974591</v>
      </c>
      <c r="AO19">
        <v>10102</v>
      </c>
      <c r="AP19" t="s">
        <v>28</v>
      </c>
      <c r="AQ19">
        <v>46342.389667928364</v>
      </c>
    </row>
    <row r="20" spans="1:43" x14ac:dyDescent="0.3">
      <c r="A20" s="6">
        <v>10119</v>
      </c>
      <c r="B20" s="7" t="s">
        <v>43</v>
      </c>
      <c r="C20" s="8">
        <v>95137.085595607845</v>
      </c>
      <c r="D20" s="1" t="e">
        <f>MATCH(Tabela1[[#This Row],[Nr1]],Tabela2[Nr2],0)</f>
        <v>#N/A</v>
      </c>
      <c r="G20" s="11">
        <v>10099</v>
      </c>
      <c r="H20" s="7" t="s">
        <v>14</v>
      </c>
      <c r="I20" s="12">
        <v>79987.462494308609</v>
      </c>
      <c r="J20" t="e">
        <f>MATCH(Tabela2[[#This Row],[Nr2]],Tabela1[Nr1],0)</f>
        <v>#N/A</v>
      </c>
      <c r="Z20">
        <v>10147</v>
      </c>
      <c r="AA20" t="s">
        <v>20</v>
      </c>
      <c r="AB20">
        <v>90374.159309058115</v>
      </c>
      <c r="AD20">
        <v>10111</v>
      </c>
      <c r="AE20" t="s">
        <v>16</v>
      </c>
      <c r="AF20">
        <v>6860.9053783953432</v>
      </c>
      <c r="AK20">
        <v>10126</v>
      </c>
      <c r="AL20" t="s">
        <v>32</v>
      </c>
      <c r="AM20">
        <v>61533.55540226517</v>
      </c>
      <c r="AO20">
        <v>10105</v>
      </c>
      <c r="AP20" t="s">
        <v>15</v>
      </c>
      <c r="AQ20">
        <v>71677.024894582981</v>
      </c>
    </row>
    <row r="21" spans="1:43" x14ac:dyDescent="0.3">
      <c r="A21" s="6">
        <v>10133</v>
      </c>
      <c r="B21" s="7" t="s">
        <v>44</v>
      </c>
      <c r="C21" s="8">
        <v>3609.3980572079686</v>
      </c>
      <c r="D21" s="1" t="e">
        <f>MATCH(Tabela1[[#This Row],[Nr1]],Tabela2[Nr2],0)</f>
        <v>#N/A</v>
      </c>
      <c r="G21" s="11">
        <v>10102</v>
      </c>
      <c r="H21" s="7" t="s">
        <v>28</v>
      </c>
      <c r="I21" s="12">
        <v>46342.389667928364</v>
      </c>
      <c r="J21" t="e">
        <f>MATCH(Tabela2[[#This Row],[Nr2]],Tabela1[Nr1],0)</f>
        <v>#N/A</v>
      </c>
      <c r="Z21">
        <v>10154</v>
      </c>
      <c r="AA21" t="s">
        <v>46</v>
      </c>
      <c r="AB21">
        <v>67576.480734918325</v>
      </c>
      <c r="AD21">
        <v>10114</v>
      </c>
      <c r="AE21" t="s">
        <v>30</v>
      </c>
      <c r="AF21">
        <v>91568.271968691159</v>
      </c>
      <c r="AK21">
        <v>10133</v>
      </c>
      <c r="AL21" t="s">
        <v>44</v>
      </c>
      <c r="AM21">
        <v>3609.3980572079686</v>
      </c>
      <c r="AO21">
        <v>10108</v>
      </c>
      <c r="AP21" t="s">
        <v>29</v>
      </c>
      <c r="AQ21">
        <v>18898.90746822015</v>
      </c>
    </row>
    <row r="22" spans="1:43" x14ac:dyDescent="0.3">
      <c r="A22" s="6">
        <v>10140</v>
      </c>
      <c r="B22" s="7" t="s">
        <v>45</v>
      </c>
      <c r="C22" s="8">
        <v>9385.0044378906878</v>
      </c>
      <c r="D22" s="1" t="e">
        <f>MATCH(Tabela1[[#This Row],[Nr1]],Tabela2[Nr2],0)</f>
        <v>#N/A</v>
      </c>
      <c r="G22" s="11">
        <v>10108</v>
      </c>
      <c r="H22" s="7" t="s">
        <v>29</v>
      </c>
      <c r="I22" s="12">
        <v>18898.90746822015</v>
      </c>
      <c r="J22" t="e">
        <f>MATCH(Tabela2[[#This Row],[Nr2]],Tabela1[Nr1],0)</f>
        <v>#N/A</v>
      </c>
      <c r="Z22">
        <v>10161</v>
      </c>
      <c r="AA22" t="s">
        <v>47</v>
      </c>
      <c r="AB22">
        <v>90995.364416470111</v>
      </c>
      <c r="AD22">
        <v>10117</v>
      </c>
      <c r="AE22" t="s">
        <v>17</v>
      </c>
      <c r="AF22">
        <v>75582.487904669484</v>
      </c>
      <c r="AK22">
        <v>10140</v>
      </c>
      <c r="AL22" t="s">
        <v>45</v>
      </c>
      <c r="AM22">
        <v>9385.0044378906878</v>
      </c>
      <c r="AO22">
        <v>10114</v>
      </c>
      <c r="AP22" t="s">
        <v>30</v>
      </c>
      <c r="AQ22">
        <v>91568.271968691159</v>
      </c>
    </row>
    <row r="23" spans="1:43" x14ac:dyDescent="0.3">
      <c r="A23" s="6">
        <v>10147</v>
      </c>
      <c r="B23" s="7" t="s">
        <v>20</v>
      </c>
      <c r="C23" s="8">
        <v>90374.159309058115</v>
      </c>
      <c r="D23" s="1" t="e">
        <f>MATCH(Tabela1[[#This Row],[Nr1]],Tabela2[Nr2],0)</f>
        <v>#N/A</v>
      </c>
      <c r="G23" s="11">
        <v>10114</v>
      </c>
      <c r="H23" s="7" t="s">
        <v>30</v>
      </c>
      <c r="I23" s="12">
        <v>91568.271968691159</v>
      </c>
      <c r="J23" t="e">
        <f>MATCH(Tabela2[[#This Row],[Nr2]],Tabela1[Nr1],0)</f>
        <v>#N/A</v>
      </c>
      <c r="Z23">
        <v>10168</v>
      </c>
      <c r="AA23" t="s">
        <v>48</v>
      </c>
      <c r="AB23">
        <v>5271.9944886738922</v>
      </c>
      <c r="AD23">
        <v>10120</v>
      </c>
      <c r="AE23" t="s">
        <v>31</v>
      </c>
      <c r="AF23">
        <v>58851.843845673735</v>
      </c>
      <c r="AK23">
        <v>10147</v>
      </c>
      <c r="AL23" t="s">
        <v>20</v>
      </c>
      <c r="AM23">
        <v>90374.159309058115</v>
      </c>
      <c r="AO23">
        <v>10117</v>
      </c>
      <c r="AP23" t="s">
        <v>17</v>
      </c>
      <c r="AQ23">
        <v>75582.487904669484</v>
      </c>
    </row>
    <row r="24" spans="1:43" x14ac:dyDescent="0.3">
      <c r="A24" s="6">
        <v>10161</v>
      </c>
      <c r="B24" s="7" t="s">
        <v>47</v>
      </c>
      <c r="C24" s="8">
        <v>90995.364416470111</v>
      </c>
      <c r="D24" s="1" t="e">
        <f>MATCH(Tabela1[[#This Row],[Nr1]],Tabela2[Nr2],0)</f>
        <v>#N/A</v>
      </c>
      <c r="G24" s="11">
        <v>10117</v>
      </c>
      <c r="H24" s="7" t="s">
        <v>17</v>
      </c>
      <c r="I24" s="12">
        <v>75582.487904669484</v>
      </c>
      <c r="J24" t="e">
        <f>MATCH(Tabela2[[#This Row],[Nr2]],Tabela1[Nr1],0)</f>
        <v>#N/A</v>
      </c>
      <c r="Z24">
        <v>10175</v>
      </c>
      <c r="AA24" t="s">
        <v>49</v>
      </c>
      <c r="AB24">
        <v>45062.669895268104</v>
      </c>
      <c r="AD24">
        <v>10123</v>
      </c>
      <c r="AE24" t="s">
        <v>18</v>
      </c>
      <c r="AF24">
        <v>98858.269581617802</v>
      </c>
      <c r="AK24">
        <v>10161</v>
      </c>
      <c r="AL24" t="s">
        <v>47</v>
      </c>
      <c r="AM24">
        <v>90995.364416470111</v>
      </c>
      <c r="AO24">
        <v>10120</v>
      </c>
      <c r="AP24" t="s">
        <v>31</v>
      </c>
      <c r="AQ24">
        <v>58851.843845673735</v>
      </c>
    </row>
    <row r="25" spans="1:43" x14ac:dyDescent="0.3">
      <c r="A25" s="6">
        <v>10168</v>
      </c>
      <c r="B25" s="7" t="s">
        <v>48</v>
      </c>
      <c r="C25" s="8">
        <v>5271.9944886738922</v>
      </c>
      <c r="D25" s="1" t="e">
        <f>MATCH(Tabela1[[#This Row],[Nr1]],Tabela2[Nr2],0)</f>
        <v>#N/A</v>
      </c>
      <c r="G25" s="11">
        <v>10120</v>
      </c>
      <c r="H25" s="7" t="s">
        <v>31</v>
      </c>
      <c r="I25" s="12">
        <v>58851.843845673735</v>
      </c>
      <c r="J25" t="e">
        <f>MATCH(Tabela2[[#This Row],[Nr2]],Tabela1[Nr1],0)</f>
        <v>#N/A</v>
      </c>
      <c r="Z25">
        <v>10182</v>
      </c>
      <c r="AA25" t="s">
        <v>50</v>
      </c>
      <c r="AB25">
        <v>61533.55540226517</v>
      </c>
      <c r="AD25">
        <v>10126</v>
      </c>
      <c r="AE25" t="s">
        <v>32</v>
      </c>
      <c r="AF25">
        <v>54071.936478779615</v>
      </c>
      <c r="AK25">
        <v>10168</v>
      </c>
      <c r="AL25" t="s">
        <v>48</v>
      </c>
      <c r="AM25">
        <v>5271.9944886738922</v>
      </c>
      <c r="AO25">
        <v>10123</v>
      </c>
      <c r="AP25" t="s">
        <v>18</v>
      </c>
      <c r="AQ25">
        <v>98858.269581617802</v>
      </c>
    </row>
    <row r="26" spans="1:43" x14ac:dyDescent="0.3">
      <c r="A26" s="6">
        <v>10189</v>
      </c>
      <c r="B26" s="9" t="s">
        <v>51</v>
      </c>
      <c r="C26" s="10">
        <v>86204.250068745634</v>
      </c>
      <c r="D26" s="1" t="e">
        <f>MATCH(Tabela1[[#This Row],[Nr1]],Tabela2[Nr2],0)</f>
        <v>#N/A</v>
      </c>
      <c r="G26" s="11">
        <v>10123</v>
      </c>
      <c r="H26" s="7" t="s">
        <v>18</v>
      </c>
      <c r="I26" s="12">
        <v>98858.269581617802</v>
      </c>
      <c r="J26" t="e">
        <f>MATCH(Tabela2[[#This Row],[Nr2]],Tabela1[Nr1],0)</f>
        <v>#N/A</v>
      </c>
      <c r="Z26">
        <v>10189</v>
      </c>
      <c r="AA26" t="s">
        <v>51</v>
      </c>
      <c r="AB26">
        <v>86204.250068745634</v>
      </c>
      <c r="AD26">
        <v>10129</v>
      </c>
      <c r="AE26" t="s">
        <v>19</v>
      </c>
      <c r="AF26">
        <v>79987.462494308609</v>
      </c>
      <c r="AK26">
        <v>10189</v>
      </c>
      <c r="AL26" t="s">
        <v>51</v>
      </c>
      <c r="AM26">
        <v>86204.250068745634</v>
      </c>
      <c r="AO26">
        <v>10126</v>
      </c>
      <c r="AP26" t="s">
        <v>32</v>
      </c>
      <c r="AQ26">
        <v>54071.936478779615</v>
      </c>
    </row>
  </sheetData>
  <sortState xmlns:xlrd2="http://schemas.microsoft.com/office/spreadsheetml/2017/richdata2" ref="AO2:AQ26">
    <sortCondition ref="AO2:AO26"/>
  </sortState>
  <dataConsolidate/>
  <phoneticPr fontId="2" type="noConversion"/>
  <conditionalFormatting sqref="A2:A26">
    <cfRule type="duplicateValues" dxfId="6" priority="3"/>
  </conditionalFormatting>
  <conditionalFormatting sqref="G2:G26">
    <cfRule type="duplicateValues" dxfId="5" priority="2"/>
  </conditionalFormatting>
  <pageMargins left="0.7" right="0.7" top="0.75" bottom="0.75" header="0.3" footer="0.3"/>
  <pageSetup paperSize="9" orientation="portrait" horizontalDpi="4294967293" verticalDpi="4294967293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w D A A B Q S w M E F A A C A A g A s V O c V e 9 1 h 8 i l A A A A 9 w A A A B I A H A B D b 2 5 m a W c v U G F j a 2 F n Z S 5 4 b W w g o h g A K K A U A A A A A A A A A A A A A A A A A A A A A A A A A A A A h Y + 9 D o I w A I R 3 E 9 + B d K d / J g 6 k l M E V E h I T 4 9 p A A 4 2 l J b R Y 3 s 3 B R / I V h C j q 5 n h 3 X 3 J 3 j 9 u d Z V O n o 6 s c n L I m B Q R i E D k v T C 2 0 N T I F x o K M b z e s F N V F N D K a a e O S y d U p a L 3 v E 4 R C C D D s o B 0 a R D E m 6 F z k x 6 q V n Q A f W P 2 H Y 2 W W 2 k o C z k 6 v N Z x C Q g j c Y w o x Q 6 v J C m W + A J 0 H L + m P y Q 6 j 9 u M g e a / j M m d o l Q y 9 P / A n U E s D B B Q A A g A I A L F T n F V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C x U 5 x V K I p H u A 4 A A A A R A A A A E w A c A E Z v c m 1 1 b G F z L 1 N l Y 3 R p b 2 4 x L m 0 g o h g A K K A U A A A A A A A A A A A A A A A A A A A A A A A A A A A A K 0 5 N L s n M z 1 M I h t C G 1 g B Q S w E C L Q A U A A I A C A C x U 5 x V 7 3 W H y K U A A A D 3 A A A A E g A A A A A A A A A A A A A A A A A A A A A A Q 2 9 u Z m l n L 1 B h Y 2 t h Z 2 U u e G 1 s U E s B A i 0 A F A A C A A g A s V O c V V N y O C y b A A A A 4 Q A A A B M A A A A A A A A A A A A A A A A A 8 Q A A A F t D b 2 5 0 Z W 5 0 X 1 R 5 c G V z X S 5 4 b W x Q S w E C L Q A U A A I A C A C x U 5 x V K I p H u A 4 A A A A R A A A A E w A A A A A A A A A A A A A A A A D Z A Q A A R m 9 y b X V s Y X M v U 2 V j d G l v b j E u b V B L B Q Y A A A A A A w A D A M I A A A A 0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I p x S 6 4 Y x W 9 L t n G I p S m G 9 q k A A A A A A g A A A A A A E G Y A A A A B A A A g A A A A 7 X v s 3 o M D W g u t F 1 k E J W a I H c + R i c s y / I u Y S w B y 0 P r H H p U A A A A A D o A A A A A C A A A g A A A A r l N G P I X N P R T c z a j + k V 0 c d M C z O A l d R B w V P a n Z B 1 y I S Y 1 Q A A A A X a c e d f k A A T S 6 7 y h Y O 1 3 m c f b J d j / t 5 n G j n t L H 6 Y U T x t M N S 1 A c h i M d L q b X o f J c Y T U L y c 0 O V h S 7 5 1 K h Y E d N N L B z z G 7 s 7 n q G t Z Q H v J a F O 3 N J / r 5 A A A A A m b E + P 1 P w G o d k C S 0 2 F R 3 H G T x F Z J E v b e k P n F u t T X + g R 4 W 7 S W 9 / O m v 8 M a d B G G W C + c b 2 a C a P / o x S R 5 w 2 N L i u z 9 Z C Y g = = < / D a t a M a s h u p > 
</file>

<file path=customXml/itemProps1.xml><?xml version="1.0" encoding="utf-8"?>
<ds:datastoreItem xmlns:ds="http://schemas.openxmlformats.org/officeDocument/2006/customXml" ds:itemID="{0B0A6B5B-42AF-45DA-8F62-3519DCB742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Odcinek005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Pogódź (IT Challenge)</dc:creator>
  <cp:lastModifiedBy>Konrad Pogódź (IT Challenge)</cp:lastModifiedBy>
  <dcterms:created xsi:type="dcterms:W3CDTF">2022-09-23T21:23:53Z</dcterms:created>
  <dcterms:modified xsi:type="dcterms:W3CDTF">2023-01-04T11:11:14Z</dcterms:modified>
</cp:coreProperties>
</file>